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G33" i="1"/>
  <c r="F33" i="1"/>
  <c r="E33" i="1"/>
  <c r="D33" i="1"/>
  <c r="G28" i="1"/>
  <c r="F28" i="1"/>
  <c r="E28" i="1"/>
  <c r="D28" i="1"/>
  <c r="G18" i="1"/>
  <c r="F18" i="1"/>
  <c r="E18" i="1"/>
  <c r="D18" i="1"/>
  <c r="G34" i="1" l="1"/>
  <c r="E34" i="1"/>
  <c r="F34" i="1"/>
  <c r="D34" i="1"/>
</calcChain>
</file>

<file path=xl/sharedStrings.xml><?xml version="1.0" encoding="utf-8"?>
<sst xmlns="http://schemas.openxmlformats.org/spreadsheetml/2006/main" count="57" uniqueCount="55">
  <si>
    <t>Энергети-ческая ценность, ккал</t>
  </si>
  <si>
    <t>№ рецептуры</t>
  </si>
  <si>
    <t>Белки, г</t>
  </si>
  <si>
    <t>Жиры, г</t>
  </si>
  <si>
    <t>Углеводы, г</t>
  </si>
  <si>
    <t>ПОНЕДЕЛЬНИК</t>
  </si>
  <si>
    <t>Завтрак</t>
  </si>
  <si>
    <t>Омлет с сыром</t>
  </si>
  <si>
    <t>№ 211 сб.2015 г.</t>
  </si>
  <si>
    <t>Икра кабачковая из свежих овощей</t>
  </si>
  <si>
    <t>№ 73  сб.2015 г.</t>
  </si>
  <si>
    <t>Чай с лимоном*</t>
  </si>
  <si>
    <t>№ 377  сб.2015г</t>
  </si>
  <si>
    <t xml:space="preserve">Хлеб пшеничный 
</t>
  </si>
  <si>
    <t>Хлеб ржаной</t>
  </si>
  <si>
    <t>ИТОГО завтрак:</t>
  </si>
  <si>
    <t xml:space="preserve">Обед </t>
  </si>
  <si>
    <t>Овощи натуральные свежие (огурцы)</t>
  </si>
  <si>
    <t>№ 71  сб.2015 г.</t>
  </si>
  <si>
    <t xml:space="preserve">Суп картофельный с макаронными изделиями </t>
  </si>
  <si>
    <t>№ 103  сб.2015г.</t>
  </si>
  <si>
    <t>Птица, тушенная в соусе</t>
  </si>
  <si>
    <t>№ 290  сб.2015г.</t>
  </si>
  <si>
    <t>Соус сметанно-томатный</t>
  </si>
  <si>
    <t>№ 331  сб.2015г.</t>
  </si>
  <si>
    <t>Рис припущенный с маслом сливочным "Крестьянским" 72,5%</t>
  </si>
  <si>
    <t>№ 305  сб.2015г.</t>
  </si>
  <si>
    <t>Компот из смеси сухофруктов</t>
  </si>
  <si>
    <t>№ 349  сб.2015г.</t>
  </si>
  <si>
    <t>ИТОГО обед:</t>
  </si>
  <si>
    <t>Полдник</t>
  </si>
  <si>
    <t xml:space="preserve">Крендель сахарный 
</t>
  </si>
  <si>
    <t>№ 415  сб.2015г.</t>
  </si>
  <si>
    <t>Фрукты свежие (яблоко) калиброванные</t>
  </si>
  <si>
    <t>№ 338  сб.2015г.</t>
  </si>
  <si>
    <t>Сок фруктовый в индивидуальной упаковке (яблоко, виноград, яблоко-виноград, мультифрукт)</t>
  </si>
  <si>
    <t>ИТОГО полдник:</t>
  </si>
  <si>
    <t>ИТОГО понедельник:</t>
  </si>
  <si>
    <t>Школа</t>
  </si>
  <si>
    <t>МБОУ СОШ №42 г. Ставрополя</t>
  </si>
  <si>
    <t>Отд./корп</t>
  </si>
  <si>
    <t>День</t>
  </si>
  <si>
    <t>170/20</t>
  </si>
  <si>
    <t>100</t>
  </si>
  <si>
    <t>200/7</t>
  </si>
  <si>
    <t>50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</si>
  <si>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</si>
  <si>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</si>
  <si>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</si>
  <si>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</si>
  <si>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</si>
  <si>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</si>
  <si>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80</t>
  </si>
  <si>
    <t>100/75</t>
  </si>
  <si>
    <t>194/7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</si>
</sst>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1" fillId="0" borderId="1" xfId="3" applyFont="1" applyFill="1" applyBorder="1" applyAlignment="1">
      <alignment horizontal="left" vertical="center" wrapText="1"/>
    </xf>
    <xf numFmtId="0" fontId="1" fillId="0" borderId="1" xfId="3" applyFont="1" applyFill="1" applyBorder="1" applyAlignment="1">
      <alignment horizontal="center" vertical="center" wrapText="1"/>
    </xf>
    <xf numFmtId="2" fontId="1" fillId="0" borderId="1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49" fontId="4" fillId="2" borderId="1" xfId="2" applyNumberFormat="1" applyFont="1" applyBorder="1" applyAlignment="1">
      <alignment horizontal="center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1" fillId="2" borderId="1" xfId="3" applyFont="1" applyFill="1" applyBorder="1" applyAlignment="1">
      <alignment horizontal="center" vertical="center" wrapText="1"/>
    </xf>
    <xf numFmtId="2" fontId="1" fillId="2" borderId="1" xfId="3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10" fillId="5" borderId="8" xfId="0" applyFont="1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0</xdr:row>
      <xdr:rowOff>0</xdr:rowOff>
    </xdr:from>
    <xdr:to>
      <xdr:col>7</xdr:col>
      <xdr:colOff>409575</xdr:colOff>
      <xdr:row>5</xdr:row>
      <xdr:rowOff>133350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4819650" y="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36</xdr:row>
      <xdr:rowOff>28575</xdr:rowOff>
    </xdr:from>
    <xdr:to>
      <xdr:col>2</xdr:col>
      <xdr:colOff>401137</xdr:colOff>
      <xdr:row>36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62075" y="1119187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38"/>
  <sheetViews>
    <sheetView tabSelected="1" workbookViewId="0">
      <selection activeCell="H7" sqref="H7"/>
    </sheetView>
  </sheetViews>
  <sheetFormatPr defaultRowHeight="15" x14ac:dyDescent="0.25"/>
  <cols>
    <col min="2" max="2" width="23.85546875" customWidth="1"/>
    <col min="4" max="4" width="11.28515625" customWidth="1"/>
    <col min="5" max="5" width="8.85546875" customWidth="1"/>
    <col min="8" max="8" width="10.140625" bestFit="1" customWidth="1"/>
    <col min="9" max="9" width="0.28515625" customWidth="1"/>
  </cols>
  <sheetData>
    <row r="7" spans="1:8" x14ac:dyDescent="0.25">
      <c r="A7" t="s">
        <v>38</v>
      </c>
      <c r="B7" s="47" t="s">
        <v>39</v>
      </c>
      <c r="C7" s="48"/>
      <c r="D7" s="49"/>
      <c r="E7" t="s">
        <v>40</v>
      </c>
      <c r="F7" s="30"/>
      <c r="G7" t="s">
        <v>41</v>
      </c>
      <c r="H7" s="31">
        <v>46202</v>
      </c>
    </row>
    <row r="9" spans="1:8" s="1" customFormat="1" ht="26.25" customHeight="1" x14ac:dyDescent="0.25">
      <c r="A9" s="2"/>
      <c r="B9" s="2"/>
      <c r="C9" s="2"/>
      <c r="D9" s="2" t="s">
        <v>2</v>
      </c>
      <c r="E9" s="2" t="s">
        <v>3</v>
      </c>
      <c r="F9" s="2" t="s">
        <v>4</v>
      </c>
      <c r="G9" s="50" t="s">
        <v>0</v>
      </c>
      <c r="H9" s="51" t="s">
        <v>1</v>
      </c>
    </row>
    <row r="10" spans="1:8" s="1" customFormat="1" ht="12.75" x14ac:dyDescent="0.25">
      <c r="A10" s="2"/>
      <c r="B10" s="2"/>
      <c r="C10" s="2"/>
      <c r="D10" s="2"/>
      <c r="E10" s="3"/>
      <c r="F10" s="2"/>
      <c r="G10" s="50"/>
      <c r="H10" s="51"/>
    </row>
    <row r="11" spans="1:8" s="1" customFormat="1" ht="12.75" customHeight="1" x14ac:dyDescent="0.25">
      <c r="A11" s="52" t="s">
        <v>5</v>
      </c>
      <c r="B11" s="52"/>
      <c r="C11" s="52"/>
      <c r="D11" s="52"/>
      <c r="E11" s="52"/>
      <c r="F11" s="52"/>
      <c r="G11" s="52"/>
      <c r="H11" s="52"/>
    </row>
    <row r="12" spans="1:8" s="1" customFormat="1" ht="12.75" customHeight="1" x14ac:dyDescent="0.25">
      <c r="A12" s="44" t="s">
        <v>6</v>
      </c>
      <c r="B12" s="44"/>
      <c r="C12" s="44"/>
      <c r="D12" s="44"/>
      <c r="E12" s="44"/>
      <c r="F12" s="44"/>
      <c r="G12" s="44"/>
      <c r="H12" s="44"/>
    </row>
    <row r="13" spans="1:8" s="1" customFormat="1" ht="12.75" customHeight="1" x14ac:dyDescent="0.25">
      <c r="A13" s="5">
        <v>1</v>
      </c>
      <c r="B13" s="6" t="s">
        <v>7</v>
      </c>
      <c r="C13" s="7" t="s">
        <v>42</v>
      </c>
      <c r="D13" s="7">
        <v>22.7</v>
      </c>
      <c r="E13" s="7">
        <v>29.4</v>
      </c>
      <c r="F13" s="8">
        <v>3.23</v>
      </c>
      <c r="G13" s="8">
        <v>440.14</v>
      </c>
      <c r="H13" s="9" t="s">
        <v>8</v>
      </c>
    </row>
    <row r="14" spans="1:8" s="1" customFormat="1" ht="12.75" customHeight="1" x14ac:dyDescent="0.25">
      <c r="A14" s="10">
        <v>2</v>
      </c>
      <c r="B14" s="11" t="s">
        <v>9</v>
      </c>
      <c r="C14" s="12" t="s">
        <v>43</v>
      </c>
      <c r="D14" s="10">
        <v>2.73</v>
      </c>
      <c r="E14" s="10">
        <v>7.19</v>
      </c>
      <c r="F14" s="10">
        <v>14.5</v>
      </c>
      <c r="G14" s="13">
        <v>133.80000000000001</v>
      </c>
      <c r="H14" s="10" t="s">
        <v>10</v>
      </c>
    </row>
    <row r="15" spans="1:8" s="1" customFormat="1" ht="32.25" customHeight="1" x14ac:dyDescent="0.25">
      <c r="A15" s="5">
        <v>3</v>
      </c>
      <c r="B15" s="14" t="s">
        <v>11</v>
      </c>
      <c r="C15" s="15" t="s">
        <v>44</v>
      </c>
      <c r="D15" s="15">
        <v>7.0000000000000007E-2</v>
      </c>
      <c r="E15" s="15">
        <v>0.02</v>
      </c>
      <c r="F15" s="13">
        <v>15</v>
      </c>
      <c r="G15" s="13">
        <v>60</v>
      </c>
      <c r="H15" s="10" t="s">
        <v>12</v>
      </c>
    </row>
    <row r="16" spans="1:8" s="1" customFormat="1" ht="22.9" customHeight="1" x14ac:dyDescent="0.25">
      <c r="A16" s="5">
        <v>4</v>
      </c>
      <c r="B16" s="14" t="s">
        <v>13</v>
      </c>
      <c r="C16" s="16" t="s">
        <v>45</v>
      </c>
      <c r="D16" s="15">
        <v>3.95</v>
      </c>
      <c r="E16" s="15">
        <v>0.5</v>
      </c>
      <c r="F16" s="13">
        <v>24.15</v>
      </c>
      <c r="G16" s="13">
        <v>116.9</v>
      </c>
      <c r="H16" s="4"/>
    </row>
    <row r="17" spans="1:8" s="1" customFormat="1" ht="12.75" customHeight="1" x14ac:dyDescent="0.25">
      <c r="A17" s="5">
        <v>5</v>
      </c>
      <c r="B17" s="14" t="s">
        <v>14</v>
      </c>
      <c r="C17" s="15">
        <v>50</v>
      </c>
      <c r="D17" s="15">
        <v>4.25</v>
      </c>
      <c r="E17" s="15">
        <v>1.65</v>
      </c>
      <c r="F17" s="13">
        <v>21.25</v>
      </c>
      <c r="G17" s="13">
        <v>129</v>
      </c>
      <c r="H17" s="4"/>
    </row>
    <row r="18" spans="1:8" s="1" customFormat="1" ht="12.75" x14ac:dyDescent="0.25">
      <c r="A18" s="10"/>
      <c r="B18" s="17" t="s">
        <v>15</v>
      </c>
      <c r="C18" s="18">
        <v>597</v>
      </c>
      <c r="D18" s="17">
        <f>SUM(D13:D16)</f>
        <v>29.45</v>
      </c>
      <c r="E18" s="17">
        <f>SUM(E13:E16)</f>
        <v>37.11</v>
      </c>
      <c r="F18" s="19">
        <f>SUM(F13:F16)</f>
        <v>56.88</v>
      </c>
      <c r="G18" s="19">
        <f>SUM(G13:G16)</f>
        <v>750.84</v>
      </c>
      <c r="H18" s="20"/>
    </row>
    <row r="19" spans="1:8" s="1" customFormat="1" ht="12.75" customHeight="1" x14ac:dyDescent="0.25">
      <c r="A19" s="44" t="s">
        <v>16</v>
      </c>
      <c r="B19" s="44"/>
      <c r="C19" s="44"/>
      <c r="D19" s="44"/>
      <c r="E19" s="44"/>
      <c r="F19" s="44"/>
      <c r="G19" s="44"/>
      <c r="H19" s="44"/>
    </row>
    <row r="20" spans="1:8" s="1" customFormat="1" ht="25.5" x14ac:dyDescent="0.25">
      <c r="A20" s="5">
        <v>1</v>
      </c>
      <c r="B20" s="14" t="s">
        <v>17</v>
      </c>
      <c r="C20" s="16" t="s">
        <v>52</v>
      </c>
      <c r="D20" s="15">
        <v>0.4</v>
      </c>
      <c r="E20" s="15">
        <v>0.05</v>
      </c>
      <c r="F20" s="13">
        <v>0.85</v>
      </c>
      <c r="G20" s="13">
        <v>5</v>
      </c>
      <c r="H20" s="10" t="s">
        <v>18</v>
      </c>
    </row>
    <row r="21" spans="1:8" s="1" customFormat="1" ht="83.25" customHeight="1" x14ac:dyDescent="0.25">
      <c r="A21" s="5">
        <v>2</v>
      </c>
      <c r="B21" s="14" t="s">
        <v>19</v>
      </c>
      <c r="C21" s="15">
        <v>250</v>
      </c>
      <c r="D21" s="15">
        <v>2.57</v>
      </c>
      <c r="E21" s="15">
        <v>2.78</v>
      </c>
      <c r="F21" s="13">
        <v>15.69</v>
      </c>
      <c r="G21" s="13">
        <v>109</v>
      </c>
      <c r="H21" s="10" t="s">
        <v>20</v>
      </c>
    </row>
    <row r="22" spans="1:8" s="1" customFormat="1" ht="43.5" customHeight="1" x14ac:dyDescent="0.25">
      <c r="A22" s="45">
        <v>3</v>
      </c>
      <c r="B22" s="21" t="s">
        <v>21</v>
      </c>
      <c r="C22" s="46" t="s">
        <v>53</v>
      </c>
      <c r="D22" s="22">
        <v>10.93</v>
      </c>
      <c r="E22" s="22">
        <v>10.47</v>
      </c>
      <c r="F22" s="23">
        <v>2.93</v>
      </c>
      <c r="G22" s="23">
        <v>150</v>
      </c>
      <c r="H22" s="4" t="s">
        <v>22</v>
      </c>
    </row>
    <row r="23" spans="1:8" s="1" customFormat="1" ht="25.5" x14ac:dyDescent="0.25">
      <c r="A23" s="45"/>
      <c r="B23" s="24" t="s">
        <v>23</v>
      </c>
      <c r="C23" s="46"/>
      <c r="D23" s="22">
        <v>1.321</v>
      </c>
      <c r="E23" s="22">
        <v>3.75</v>
      </c>
      <c r="F23" s="23">
        <v>0.31</v>
      </c>
      <c r="G23" s="23">
        <v>60.07</v>
      </c>
      <c r="H23" s="25" t="s">
        <v>24</v>
      </c>
    </row>
    <row r="24" spans="1:8" s="1" customFormat="1" ht="38.25" x14ac:dyDescent="0.25">
      <c r="A24" s="5">
        <v>4</v>
      </c>
      <c r="B24" s="26" t="s">
        <v>25</v>
      </c>
      <c r="C24" s="15" t="s">
        <v>54</v>
      </c>
      <c r="D24" s="15">
        <v>4.8499999999999996</v>
      </c>
      <c r="E24" s="15">
        <v>5.73</v>
      </c>
      <c r="F24" s="13">
        <v>48.9</v>
      </c>
      <c r="G24" s="13">
        <v>266.60000000000002</v>
      </c>
      <c r="H24" s="10" t="s">
        <v>26</v>
      </c>
    </row>
    <row r="25" spans="1:8" s="1" customFormat="1" ht="12.75" customHeight="1" x14ac:dyDescent="0.25">
      <c r="A25" s="5">
        <v>5</v>
      </c>
      <c r="B25" s="14" t="s">
        <v>27</v>
      </c>
      <c r="C25" s="15">
        <v>200</v>
      </c>
      <c r="D25" s="15">
        <v>0.66</v>
      </c>
      <c r="E25" s="15">
        <v>0.09</v>
      </c>
      <c r="F25" s="13">
        <v>32.01</v>
      </c>
      <c r="G25" s="13">
        <v>132.80000000000001</v>
      </c>
      <c r="H25" s="10" t="s">
        <v>28</v>
      </c>
    </row>
    <row r="26" spans="1:8" s="1" customFormat="1" ht="12.75" customHeight="1" x14ac:dyDescent="0.25">
      <c r="A26" s="5">
        <v>6</v>
      </c>
      <c r="B26" s="14" t="s">
        <v>14</v>
      </c>
      <c r="C26" s="15">
        <v>50</v>
      </c>
      <c r="D26" s="15">
        <v>4.25</v>
      </c>
      <c r="E26" s="15">
        <v>1.65</v>
      </c>
      <c r="F26" s="13">
        <v>21.25</v>
      </c>
      <c r="G26" s="13">
        <v>129</v>
      </c>
      <c r="H26" s="4"/>
    </row>
    <row r="27" spans="1:8" s="1" customFormat="1" ht="24.75" customHeight="1" x14ac:dyDescent="0.25">
      <c r="A27" s="5">
        <v>7</v>
      </c>
      <c r="B27" s="14" t="s">
        <v>13</v>
      </c>
      <c r="C27" s="15">
        <v>50</v>
      </c>
      <c r="D27" s="15">
        <v>3.95</v>
      </c>
      <c r="E27" s="15">
        <v>0.5</v>
      </c>
      <c r="F27" s="13">
        <v>24.15</v>
      </c>
      <c r="G27" s="13">
        <v>116.9</v>
      </c>
      <c r="H27" s="4"/>
    </row>
    <row r="28" spans="1:8" s="1" customFormat="1" ht="12.75" x14ac:dyDescent="0.25">
      <c r="A28" s="27"/>
      <c r="B28" s="17" t="s">
        <v>29</v>
      </c>
      <c r="C28" s="17">
        <v>1006</v>
      </c>
      <c r="D28" s="17">
        <f>D20+D21+D22+D23+D24+D25+D26+D27</f>
        <v>28.930999999999997</v>
      </c>
      <c r="E28" s="17">
        <f>E20+E21+E22+E23+E24+E25+E26+E27</f>
        <v>25.02</v>
      </c>
      <c r="F28" s="19">
        <f>F20+F21+F22+F23+F24+F25+F26+F27</f>
        <v>146.09</v>
      </c>
      <c r="G28" s="19">
        <f>G20+G21+G22+G23+G24+G25+G26+G27</f>
        <v>969.37</v>
      </c>
      <c r="H28" s="28"/>
    </row>
    <row r="29" spans="1:8" s="1" customFormat="1" ht="12.75" customHeight="1" x14ac:dyDescent="0.25">
      <c r="A29" s="44" t="s">
        <v>30</v>
      </c>
      <c r="B29" s="44"/>
      <c r="C29" s="44"/>
      <c r="D29" s="44"/>
      <c r="E29" s="44"/>
      <c r="F29" s="44"/>
      <c r="G29" s="44"/>
      <c r="H29" s="44"/>
    </row>
    <row r="30" spans="1:8" s="1" customFormat="1" ht="28.5" customHeight="1" x14ac:dyDescent="0.25">
      <c r="A30" s="5">
        <v>1</v>
      </c>
      <c r="B30" s="14" t="s">
        <v>31</v>
      </c>
      <c r="C30" s="15">
        <v>100</v>
      </c>
      <c r="D30" s="15">
        <v>7.08</v>
      </c>
      <c r="E30" s="15">
        <v>13.14</v>
      </c>
      <c r="F30" s="13">
        <v>55.74</v>
      </c>
      <c r="G30" s="13">
        <v>370</v>
      </c>
      <c r="H30" s="10" t="s">
        <v>32</v>
      </c>
    </row>
    <row r="31" spans="1:8" s="1" customFormat="1" ht="54" customHeight="1" x14ac:dyDescent="0.25">
      <c r="A31" s="5">
        <v>2</v>
      </c>
      <c r="B31" s="6" t="s">
        <v>33</v>
      </c>
      <c r="C31" s="7">
        <v>150</v>
      </c>
      <c r="D31" s="7">
        <v>0.6</v>
      </c>
      <c r="E31" s="7">
        <v>0.6</v>
      </c>
      <c r="F31" s="8">
        <v>13.35</v>
      </c>
      <c r="G31" s="8">
        <v>60.45</v>
      </c>
      <c r="H31" s="9" t="s">
        <v>34</v>
      </c>
    </row>
    <row r="32" spans="1:8" s="1" customFormat="1" ht="87.75" customHeight="1" x14ac:dyDescent="0.25">
      <c r="A32" s="5">
        <v>3</v>
      </c>
      <c r="B32" s="14" t="s">
        <v>35</v>
      </c>
      <c r="C32" s="15">
        <v>200</v>
      </c>
      <c r="D32" s="15">
        <v>0.1</v>
      </c>
      <c r="E32" s="15">
        <v>0.2</v>
      </c>
      <c r="F32" s="13">
        <v>19.600000000000001</v>
      </c>
      <c r="G32" s="13">
        <v>83.4</v>
      </c>
      <c r="H32" s="10"/>
    </row>
    <row r="33" spans="1:9" s="1" customFormat="1" ht="12.75" x14ac:dyDescent="0.25">
      <c r="A33" s="10"/>
      <c r="B33" s="17" t="s">
        <v>36</v>
      </c>
      <c r="C33" s="18">
        <v>450</v>
      </c>
      <c r="D33" s="17">
        <f>SUM(D30:D32)</f>
        <v>7.7799999999999994</v>
      </c>
      <c r="E33" s="17">
        <f>SUM(E30:E32)</f>
        <v>13.94</v>
      </c>
      <c r="F33" s="19">
        <f>SUM(F30:F32)</f>
        <v>88.69</v>
      </c>
      <c r="G33" s="19">
        <f>SUM(G30:G32)</f>
        <v>513.85</v>
      </c>
      <c r="H33" s="20"/>
    </row>
    <row r="34" spans="1:9" s="1" customFormat="1" ht="23.25" customHeight="1" x14ac:dyDescent="0.25">
      <c r="A34" s="10"/>
      <c r="B34" s="17" t="s">
        <v>37</v>
      </c>
      <c r="C34" s="17">
        <f>C33+C28+C18</f>
        <v>2053</v>
      </c>
      <c r="D34" s="17">
        <f>SUM(D33,D28,D18)</f>
        <v>66.161000000000001</v>
      </c>
      <c r="E34" s="17">
        <f>SUM(E33,E28,E18)</f>
        <v>76.069999999999993</v>
      </c>
      <c r="F34" s="19">
        <f>SUM(F33,F28,F18)</f>
        <v>291.66000000000003</v>
      </c>
      <c r="G34" s="29">
        <f>SUM(G33,G28,G18)</f>
        <v>2234.06</v>
      </c>
      <c r="H34" s="20"/>
    </row>
    <row r="35" spans="1:9" x14ac:dyDescent="0.25">
      <c r="A35" s="32" t="s">
        <v>46</v>
      </c>
      <c r="B35" s="32"/>
      <c r="C35" s="32"/>
      <c r="D35" s="32"/>
      <c r="E35" s="32"/>
      <c r="F35" s="41"/>
      <c r="G35" s="42"/>
      <c r="H35" s="42"/>
      <c r="I35" s="43"/>
    </row>
    <row r="36" spans="1:9" x14ac:dyDescent="0.25">
      <c r="A36" s="33" t="s">
        <v>47</v>
      </c>
      <c r="B36" s="33"/>
      <c r="C36" s="33"/>
      <c r="D36" s="33"/>
      <c r="E36" s="41"/>
      <c r="F36" s="42"/>
      <c r="G36" s="42"/>
      <c r="H36" s="42"/>
      <c r="I36" s="43"/>
    </row>
    <row r="37" spans="1:9" ht="15.75" thickBot="1" x14ac:dyDescent="0.3">
      <c r="A37" s="34" t="s">
        <v>48</v>
      </c>
      <c r="B37" s="35"/>
      <c r="C37" s="35"/>
      <c r="D37" s="36" t="s">
        <v>49</v>
      </c>
      <c r="E37" s="35"/>
      <c r="F37" s="35"/>
      <c r="G37" s="35"/>
      <c r="H37" s="35"/>
      <c r="I37" s="37"/>
    </row>
    <row r="38" spans="1:9" ht="15.75" thickBot="1" x14ac:dyDescent="0.3">
      <c r="A38" s="38" t="s">
        <v>50</v>
      </c>
      <c r="B38" s="39"/>
      <c r="C38" s="39"/>
      <c r="D38" s="35" t="s">
        <v>51</v>
      </c>
      <c r="E38" s="39"/>
      <c r="F38" s="39"/>
      <c r="G38" s="39"/>
      <c r="H38" s="39"/>
      <c r="I38" s="40"/>
    </row>
  </sheetData>
  <mergeCells count="11">
    <mergeCell ref="B7:D7"/>
    <mergeCell ref="G9:G10"/>
    <mergeCell ref="H9:H10"/>
    <mergeCell ref="A11:H11"/>
    <mergeCell ref="A12:H12"/>
    <mergeCell ref="E36:I36"/>
    <mergeCell ref="A19:H19"/>
    <mergeCell ref="A22:A23"/>
    <mergeCell ref="C22:C23"/>
    <mergeCell ref="A29:H29"/>
    <mergeCell ref="F35:I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2026-06-23T11:03:56Z</dcterms:modified>
</cp:coreProperties>
</file>