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G33" i="1"/>
  <c r="F33" i="1"/>
  <c r="E33" i="1"/>
  <c r="D33" i="1"/>
  <c r="G28" i="1"/>
  <c r="F28" i="1"/>
  <c r="E28" i="1"/>
  <c r="D28" i="1"/>
  <c r="G20" i="1"/>
  <c r="F20" i="1"/>
  <c r="E20" i="1"/>
  <c r="D20" i="1"/>
  <c r="E34" i="1" l="1"/>
  <c r="D34" i="1"/>
  <c r="F34" i="1"/>
  <c r="G34" i="1"/>
</calcChain>
</file>

<file path=xl/sharedStrings.xml><?xml version="1.0" encoding="utf-8"?>
<sst xmlns="http://schemas.openxmlformats.org/spreadsheetml/2006/main" count="50" uniqueCount="49">
  <si>
    <t>Энергети-ческая ценность, ккал</t>
  </si>
  <si>
    <t>№ рецептуры</t>
  </si>
  <si>
    <t>Белки, г</t>
  </si>
  <si>
    <t>Жиры, г</t>
  </si>
  <si>
    <t>Углеводы, г</t>
  </si>
  <si>
    <t>Завтрак</t>
  </si>
  <si>
    <t xml:space="preserve">Хлеб пшеничный 
</t>
  </si>
  <si>
    <t>Хлеб ржаной</t>
  </si>
  <si>
    <t>ИТОГО завтрак:</t>
  </si>
  <si>
    <t xml:space="preserve">Обед </t>
  </si>
  <si>
    <t>№ 71  сб.2015 г.</t>
  </si>
  <si>
    <t>ИТОГО обед:</t>
  </si>
  <si>
    <t>Полдник</t>
  </si>
  <si>
    <t>Сок фруктовый в индивидуальной упаковке (яблоко, виноград, яблоко-виноград, мультифрукт)</t>
  </si>
  <si>
    <t>ИТОГО полдник:</t>
  </si>
  <si>
    <t>Школа</t>
  </si>
  <si>
    <t>МБОУ СОШ №42 г. Ставрополя</t>
  </si>
  <si>
    <t>Отд./корп</t>
  </si>
  <si>
    <t>День</t>
  </si>
  <si>
    <t>ВТОРНИК</t>
  </si>
  <si>
    <t>Каша жидкая молочная из овсяной крупы с маслом сливочным "Крестьянским" 72,5%</t>
  </si>
  <si>
    <t>№ 182  сб.2015г.</t>
  </si>
  <si>
    <t xml:space="preserve">Какао с молоком </t>
  </si>
  <si>
    <t>№ 382  сб.2015г.</t>
  </si>
  <si>
    <t>Бутерброд с маслом сливочным "Крестьянским" 72,5% и сыром Российским</t>
  </si>
  <si>
    <t>№ 3 сб.2015г.</t>
  </si>
  <si>
    <t xml:space="preserve">Хлеб пшеничный </t>
  </si>
  <si>
    <t>Овощи натуральные свежие (помидоры)</t>
  </si>
  <si>
    <t>Борщ с капустой и картофелем со сметаной</t>
  </si>
  <si>
    <t>№ 82  сб.2015г.</t>
  </si>
  <si>
    <t>Жаркое по-домашнему из говядины</t>
  </si>
  <si>
    <t>№ 259  сб.2015г.</t>
  </si>
  <si>
    <t>Кисель из свежих яблок</t>
  </si>
  <si>
    <t>№ 352  сб.2015г.</t>
  </si>
  <si>
    <t>Кондитерское изделие (зефир)</t>
  </si>
  <si>
    <t>Фрукты свежие (апельсин)  калиброванные</t>
  </si>
  <si>
    <t>ИТОГО вторник:</t>
  </si>
  <si>
    <t>200</t>
  </si>
  <si>
    <t>15/10/30</t>
  </si>
  <si>
    <t>80</t>
  </si>
  <si>
    <t>250/10</t>
  </si>
  <si>
    <t>100/300</t>
  </si>
  <si>
    <t>75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</si>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</sst>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9" fillId="4" borderId="0">
      <alignment horizontal="left" vertical="top"/>
    </xf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2" fontId="1" fillId="0" borderId="1" xfId="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4" fillId="2" borderId="1" xfId="2" applyFont="1" applyBorder="1" applyAlignment="1">
      <alignment horizontal="left" vertical="center" wrapText="1"/>
    </xf>
    <xf numFmtId="49" fontId="4" fillId="2" borderId="1" xfId="2" applyNumberFormat="1" applyFont="1" applyBorder="1" applyAlignment="1">
      <alignment horizontal="center" vertical="center" wrapText="1"/>
    </xf>
    <xf numFmtId="2" fontId="4" fillId="2" borderId="1" xfId="3" applyNumberFormat="1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  <xf numFmtId="49" fontId="4" fillId="2" borderId="1" xfId="3" applyNumberFormat="1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2" fontId="6" fillId="2" borderId="1" xfId="5" applyNumberFormat="1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2" borderId="1" xfId="3" applyFont="1" applyBorder="1" applyAlignment="1">
      <alignment vertical="center" wrapText="1"/>
    </xf>
    <xf numFmtId="0" fontId="4" fillId="2" borderId="1" xfId="5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1" xfId="5" applyNumberFormat="1" applyFont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1" fillId="2" borderId="1" xfId="3" applyFont="1" applyBorder="1" applyAlignment="1">
      <alignment horizontal="left" vertical="center" wrapText="1"/>
    </xf>
    <xf numFmtId="0" fontId="1" fillId="2" borderId="1" xfId="3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/>
    </xf>
    <xf numFmtId="49" fontId="1" fillId="0" borderId="1" xfId="3" applyNumberFormat="1" applyFont="1" applyFill="1" applyBorder="1" applyAlignment="1">
      <alignment horizontal="center" vertical="center" wrapText="1"/>
    </xf>
    <xf numFmtId="2" fontId="1" fillId="2" borderId="1" xfId="3" applyNumberFormat="1" applyFont="1" applyBorder="1" applyAlignment="1">
      <alignment horizontal="center" vertical="center" wrapText="1"/>
    </xf>
    <xf numFmtId="0" fontId="1" fillId="2" borderId="1" xfId="2" applyFont="1" applyBorder="1" applyAlignment="1">
      <alignment horizontal="center" vertical="center" wrapText="1"/>
    </xf>
    <xf numFmtId="0" fontId="4" fillId="2" borderId="6" xfId="3" applyFont="1" applyBorder="1" applyAlignment="1">
      <alignment horizontal="left" vertical="center" wrapText="1"/>
    </xf>
    <xf numFmtId="0" fontId="0" fillId="5" borderId="5" xfId="0" applyFill="1" applyBorder="1" applyAlignment="1"/>
    <xf numFmtId="0" fontId="0" fillId="5" borderId="5" xfId="0" applyFill="1" applyBorder="1"/>
    <xf numFmtId="0" fontId="0" fillId="5" borderId="8" xfId="0" applyFill="1" applyBorder="1"/>
    <xf numFmtId="0" fontId="0" fillId="5" borderId="9" xfId="0" applyFill="1" applyBorder="1"/>
    <xf numFmtId="0" fontId="10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2" borderId="1" xfId="3" applyFont="1" applyBorder="1" applyAlignment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0</xdr:row>
      <xdr:rowOff>85725</xdr:rowOff>
    </xdr:from>
    <xdr:to>
      <xdr:col>7</xdr:col>
      <xdr:colOff>247650</xdr:colOff>
      <xdr:row>6</xdr:row>
      <xdr:rowOff>28575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5819775" y="85725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36</xdr:row>
      <xdr:rowOff>28575</xdr:rowOff>
    </xdr:from>
    <xdr:to>
      <xdr:col>2</xdr:col>
      <xdr:colOff>401137</xdr:colOff>
      <xdr:row>36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343150" y="10906125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38"/>
  <sheetViews>
    <sheetView tabSelected="1" topLeftCell="A31" workbookViewId="0">
      <selection activeCell="H11" sqref="H11:H12"/>
    </sheetView>
  </sheetViews>
  <sheetFormatPr defaultRowHeight="15" x14ac:dyDescent="0.25"/>
  <cols>
    <col min="2" max="2" width="29" customWidth="1"/>
    <col min="4" max="4" width="13.42578125" customWidth="1"/>
    <col min="5" max="5" width="10.85546875" customWidth="1"/>
    <col min="8" max="8" width="10.140625" bestFit="1" customWidth="1"/>
    <col min="9" max="9" width="9.140625" hidden="1" customWidth="1"/>
  </cols>
  <sheetData>
    <row r="9" spans="1:8" x14ac:dyDescent="0.25">
      <c r="A9" t="s">
        <v>15</v>
      </c>
      <c r="B9" s="43" t="s">
        <v>16</v>
      </c>
      <c r="C9" s="44"/>
      <c r="D9" s="45"/>
      <c r="E9" t="s">
        <v>17</v>
      </c>
      <c r="F9" s="25"/>
      <c r="G9" t="s">
        <v>18</v>
      </c>
      <c r="H9" s="26">
        <v>46189</v>
      </c>
    </row>
    <row r="10" spans="1:8" ht="8.25" customHeight="1" x14ac:dyDescent="0.25"/>
    <row r="11" spans="1:8" s="1" customFormat="1" ht="30" customHeight="1" x14ac:dyDescent="0.25">
      <c r="A11" s="2"/>
      <c r="B11" s="2"/>
      <c r="C11" s="2"/>
      <c r="D11" s="2" t="s">
        <v>2</v>
      </c>
      <c r="E11" s="2" t="s">
        <v>3</v>
      </c>
      <c r="F11" s="2" t="s">
        <v>4</v>
      </c>
      <c r="G11" s="46" t="s">
        <v>0</v>
      </c>
      <c r="H11" s="48" t="s">
        <v>1</v>
      </c>
    </row>
    <row r="12" spans="1:8" s="1" customFormat="1" ht="24" customHeight="1" x14ac:dyDescent="0.25">
      <c r="A12" s="2"/>
      <c r="B12" s="2"/>
      <c r="C12" s="2"/>
      <c r="D12" s="2"/>
      <c r="E12" s="3"/>
      <c r="F12" s="2"/>
      <c r="G12" s="47"/>
      <c r="H12" s="49"/>
    </row>
    <row r="13" spans="1:8" s="1" customFormat="1" ht="15.75" customHeight="1" x14ac:dyDescent="0.25">
      <c r="A13" s="54" t="s">
        <v>19</v>
      </c>
      <c r="B13" s="54"/>
      <c r="C13" s="54"/>
      <c r="D13" s="54"/>
      <c r="E13" s="54"/>
      <c r="F13" s="54"/>
      <c r="G13" s="54"/>
      <c r="H13" s="54"/>
    </row>
    <row r="14" spans="1:8" s="1" customFormat="1" ht="15" customHeight="1" x14ac:dyDescent="0.25">
      <c r="A14" s="53" t="s">
        <v>5</v>
      </c>
      <c r="B14" s="53"/>
      <c r="C14" s="53"/>
      <c r="D14" s="53"/>
      <c r="E14" s="53"/>
      <c r="F14" s="53"/>
      <c r="G14" s="53"/>
      <c r="H14" s="53"/>
    </row>
    <row r="15" spans="1:8" s="1" customFormat="1" ht="88.5" customHeight="1" x14ac:dyDescent="0.25">
      <c r="A15" s="19">
        <v>1</v>
      </c>
      <c r="B15" s="27" t="s">
        <v>20</v>
      </c>
      <c r="C15" s="28">
        <v>220</v>
      </c>
      <c r="D15" s="13">
        <v>7.82</v>
      </c>
      <c r="E15" s="13">
        <v>12.83</v>
      </c>
      <c r="F15" s="11">
        <v>44.25</v>
      </c>
      <c r="G15" s="11">
        <v>325</v>
      </c>
      <c r="H15" s="4" t="s">
        <v>21</v>
      </c>
    </row>
    <row r="16" spans="1:8" s="1" customFormat="1" ht="28.5" customHeight="1" x14ac:dyDescent="0.25">
      <c r="A16" s="8">
        <v>2</v>
      </c>
      <c r="B16" s="9" t="s">
        <v>22</v>
      </c>
      <c r="C16" s="10" t="s">
        <v>37</v>
      </c>
      <c r="D16" s="8">
        <v>4.1900000000000004</v>
      </c>
      <c r="E16" s="8">
        <v>4.33</v>
      </c>
      <c r="F16" s="8">
        <v>25.45</v>
      </c>
      <c r="G16" s="11">
        <v>157.6</v>
      </c>
      <c r="H16" s="8" t="s">
        <v>23</v>
      </c>
    </row>
    <row r="17" spans="1:8" s="1" customFormat="1" ht="84.75" customHeight="1" x14ac:dyDescent="0.25">
      <c r="A17" s="19">
        <v>3</v>
      </c>
      <c r="B17" s="29" t="s">
        <v>24</v>
      </c>
      <c r="C17" s="30" t="s">
        <v>38</v>
      </c>
      <c r="D17" s="28">
        <v>5.89</v>
      </c>
      <c r="E17" s="28">
        <v>16.07</v>
      </c>
      <c r="F17" s="31">
        <v>14.94</v>
      </c>
      <c r="G17" s="31">
        <v>227.5</v>
      </c>
      <c r="H17" s="32" t="s">
        <v>25</v>
      </c>
    </row>
    <row r="18" spans="1:8" s="1" customFormat="1" ht="12.75" x14ac:dyDescent="0.25">
      <c r="A18" s="19">
        <v>4</v>
      </c>
      <c r="B18" s="12" t="s">
        <v>26</v>
      </c>
      <c r="C18" s="13">
        <v>50</v>
      </c>
      <c r="D18" s="13">
        <v>3.95</v>
      </c>
      <c r="E18" s="13">
        <v>0.5</v>
      </c>
      <c r="F18" s="11">
        <v>24.15</v>
      </c>
      <c r="G18" s="11">
        <v>116.9</v>
      </c>
      <c r="H18" s="4"/>
    </row>
    <row r="19" spans="1:8" s="1" customFormat="1" ht="12.75" customHeight="1" x14ac:dyDescent="0.25">
      <c r="A19" s="19">
        <v>5</v>
      </c>
      <c r="B19" s="12" t="s">
        <v>7</v>
      </c>
      <c r="C19" s="13">
        <v>50</v>
      </c>
      <c r="D19" s="13">
        <v>4.25</v>
      </c>
      <c r="E19" s="13">
        <v>1.65</v>
      </c>
      <c r="F19" s="11">
        <v>21.25</v>
      </c>
      <c r="G19" s="11">
        <v>129</v>
      </c>
      <c r="H19" s="4"/>
    </row>
    <row r="20" spans="1:8" s="1" customFormat="1" ht="15" customHeight="1" x14ac:dyDescent="0.25">
      <c r="A20" s="8"/>
      <c r="B20" s="15" t="s">
        <v>8</v>
      </c>
      <c r="C20" s="16">
        <v>575</v>
      </c>
      <c r="D20" s="15">
        <f>SUM(D15:D18)</f>
        <v>21.85</v>
      </c>
      <c r="E20" s="15">
        <f>SUM(E15:E18)</f>
        <v>33.730000000000004</v>
      </c>
      <c r="F20" s="17">
        <f>SUM(F15:F18)</f>
        <v>108.78999999999999</v>
      </c>
      <c r="G20" s="17">
        <f>SUM(G15:G18)</f>
        <v>827</v>
      </c>
      <c r="H20" s="18"/>
    </row>
    <row r="21" spans="1:8" s="1" customFormat="1" ht="15" customHeight="1" x14ac:dyDescent="0.25">
      <c r="A21" s="53" t="s">
        <v>9</v>
      </c>
      <c r="B21" s="53"/>
      <c r="C21" s="53"/>
      <c r="D21" s="53"/>
      <c r="E21" s="53"/>
      <c r="F21" s="53"/>
      <c r="G21" s="53"/>
      <c r="H21" s="53"/>
    </row>
    <row r="22" spans="1:8" s="1" customFormat="1" ht="25.5" x14ac:dyDescent="0.25">
      <c r="A22" s="19">
        <v>1</v>
      </c>
      <c r="B22" s="12" t="s">
        <v>27</v>
      </c>
      <c r="C22" s="14" t="s">
        <v>39</v>
      </c>
      <c r="D22" s="13">
        <v>0.55000000000000004</v>
      </c>
      <c r="E22" s="13">
        <v>0.1</v>
      </c>
      <c r="F22" s="11">
        <v>1.9</v>
      </c>
      <c r="G22" s="11">
        <v>11</v>
      </c>
      <c r="H22" s="8" t="s">
        <v>10</v>
      </c>
    </row>
    <row r="23" spans="1:8" s="1" customFormat="1" ht="25.5" x14ac:dyDescent="0.25">
      <c r="A23" s="19">
        <v>2</v>
      </c>
      <c r="B23" s="33" t="s">
        <v>28</v>
      </c>
      <c r="C23" s="13" t="s">
        <v>40</v>
      </c>
      <c r="D23" s="13">
        <v>2.1</v>
      </c>
      <c r="E23" s="13">
        <v>7.02</v>
      </c>
      <c r="F23" s="11">
        <v>11.36</v>
      </c>
      <c r="G23" s="11">
        <v>125.15</v>
      </c>
      <c r="H23" s="8" t="s">
        <v>29</v>
      </c>
    </row>
    <row r="24" spans="1:8" s="1" customFormat="1" ht="25.5" x14ac:dyDescent="0.25">
      <c r="A24" s="19">
        <v>3</v>
      </c>
      <c r="B24" s="20" t="s">
        <v>30</v>
      </c>
      <c r="C24" s="5" t="s">
        <v>41</v>
      </c>
      <c r="D24" s="5">
        <v>61.6</v>
      </c>
      <c r="E24" s="5">
        <v>120.4</v>
      </c>
      <c r="F24" s="6">
        <v>38.4</v>
      </c>
      <c r="G24" s="6">
        <v>1475.2</v>
      </c>
      <c r="H24" s="7" t="s">
        <v>31</v>
      </c>
    </row>
    <row r="25" spans="1:8" s="1" customFormat="1" ht="31.5" customHeight="1" x14ac:dyDescent="0.25">
      <c r="A25" s="19">
        <v>4</v>
      </c>
      <c r="B25" s="21" t="s">
        <v>32</v>
      </c>
      <c r="C25" s="13">
        <v>200</v>
      </c>
      <c r="D25" s="13">
        <v>0.1</v>
      </c>
      <c r="E25" s="13">
        <v>0.12</v>
      </c>
      <c r="F25" s="11">
        <v>25.1</v>
      </c>
      <c r="G25" s="11">
        <v>119.2</v>
      </c>
      <c r="H25" s="8" t="s">
        <v>33</v>
      </c>
    </row>
    <row r="26" spans="1:8" s="1" customFormat="1" ht="15" customHeight="1" x14ac:dyDescent="0.25">
      <c r="A26" s="19">
        <v>5</v>
      </c>
      <c r="B26" s="12" t="s">
        <v>7</v>
      </c>
      <c r="C26" s="13">
        <v>50</v>
      </c>
      <c r="D26" s="13">
        <v>4.25</v>
      </c>
      <c r="E26" s="13">
        <v>1.65</v>
      </c>
      <c r="F26" s="11">
        <v>21.25</v>
      </c>
      <c r="G26" s="11">
        <v>129</v>
      </c>
      <c r="H26" s="4"/>
    </row>
    <row r="27" spans="1:8" s="1" customFormat="1" ht="19.5" customHeight="1" x14ac:dyDescent="0.25">
      <c r="A27" s="19">
        <v>6</v>
      </c>
      <c r="B27" s="12" t="s">
        <v>6</v>
      </c>
      <c r="C27" s="13">
        <v>50</v>
      </c>
      <c r="D27" s="13">
        <v>3.95</v>
      </c>
      <c r="E27" s="13">
        <v>0.5</v>
      </c>
      <c r="F27" s="11">
        <v>24.15</v>
      </c>
      <c r="G27" s="11">
        <v>116.9</v>
      </c>
      <c r="H27" s="4"/>
    </row>
    <row r="28" spans="1:8" s="1" customFormat="1" ht="15" customHeight="1" x14ac:dyDescent="0.25">
      <c r="A28" s="22"/>
      <c r="B28" s="15" t="s">
        <v>11</v>
      </c>
      <c r="C28" s="16">
        <v>940</v>
      </c>
      <c r="D28" s="15">
        <f>SUM(D22:D27)</f>
        <v>72.55</v>
      </c>
      <c r="E28" s="15">
        <f>SUM(E22:E27)</f>
        <v>129.79000000000002</v>
      </c>
      <c r="F28" s="17">
        <f>SUM(F22:F27)</f>
        <v>122.16</v>
      </c>
      <c r="G28" s="17">
        <f>SUM(G22:G27)</f>
        <v>1976.4500000000003</v>
      </c>
      <c r="H28" s="23"/>
    </row>
    <row r="29" spans="1:8" s="1" customFormat="1" ht="14.25" customHeight="1" x14ac:dyDescent="0.25">
      <c r="A29" s="53" t="s">
        <v>12</v>
      </c>
      <c r="B29" s="53"/>
      <c r="C29" s="53"/>
      <c r="D29" s="53"/>
      <c r="E29" s="53"/>
      <c r="F29" s="53"/>
      <c r="G29" s="53"/>
      <c r="H29" s="53"/>
    </row>
    <row r="30" spans="1:8" s="1" customFormat="1" ht="15.75" customHeight="1" x14ac:dyDescent="0.25">
      <c r="A30" s="19">
        <v>1</v>
      </c>
      <c r="B30" s="12" t="s">
        <v>34</v>
      </c>
      <c r="C30" s="14" t="s">
        <v>42</v>
      </c>
      <c r="D30" s="13">
        <v>0.6</v>
      </c>
      <c r="E30" s="13">
        <v>0.1</v>
      </c>
      <c r="F30" s="11">
        <v>59.85</v>
      </c>
      <c r="G30" s="11">
        <v>244.5</v>
      </c>
      <c r="H30" s="8"/>
    </row>
    <row r="31" spans="1:8" s="1" customFormat="1" ht="26.25" customHeight="1" x14ac:dyDescent="0.25">
      <c r="A31" s="19">
        <v>2</v>
      </c>
      <c r="B31" s="29" t="s">
        <v>35</v>
      </c>
      <c r="C31" s="5">
        <v>150</v>
      </c>
      <c r="D31" s="5">
        <v>1.41</v>
      </c>
      <c r="E31" s="5">
        <v>0.18</v>
      </c>
      <c r="F31" s="6">
        <v>17.63</v>
      </c>
      <c r="G31" s="6">
        <v>44</v>
      </c>
      <c r="H31" s="7"/>
    </row>
    <row r="32" spans="1:8" s="1" customFormat="1" ht="86.25" customHeight="1" x14ac:dyDescent="0.25">
      <c r="A32" s="19">
        <v>3</v>
      </c>
      <c r="B32" s="12" t="s">
        <v>13</v>
      </c>
      <c r="C32" s="13">
        <v>200</v>
      </c>
      <c r="D32" s="13">
        <v>0.1</v>
      </c>
      <c r="E32" s="13">
        <v>0.2</v>
      </c>
      <c r="F32" s="11">
        <v>19.600000000000001</v>
      </c>
      <c r="G32" s="11">
        <v>83.4</v>
      </c>
      <c r="H32" s="8"/>
    </row>
    <row r="33" spans="1:9" s="1" customFormat="1" ht="15" customHeight="1" x14ac:dyDescent="0.25">
      <c r="A33" s="8"/>
      <c r="B33" s="15" t="s">
        <v>14</v>
      </c>
      <c r="C33" s="15">
        <v>425</v>
      </c>
      <c r="D33" s="15">
        <f>SUM(D30:D32)</f>
        <v>2.11</v>
      </c>
      <c r="E33" s="15">
        <f>SUM(E30:E32)</f>
        <v>0.48000000000000004</v>
      </c>
      <c r="F33" s="17">
        <f>SUM(F30:F32)</f>
        <v>97.080000000000013</v>
      </c>
      <c r="G33" s="17">
        <f>SUM(G30:G32)</f>
        <v>371.9</v>
      </c>
      <c r="H33" s="18"/>
    </row>
    <row r="34" spans="1:9" s="1" customFormat="1" ht="24" customHeight="1" x14ac:dyDescent="0.25">
      <c r="A34" s="8"/>
      <c r="B34" s="15" t="s">
        <v>36</v>
      </c>
      <c r="C34" s="15">
        <f>C33+C28+C20</f>
        <v>1940</v>
      </c>
      <c r="D34" s="15">
        <f>D33+D28+D20</f>
        <v>96.509999999999991</v>
      </c>
      <c r="E34" s="15">
        <f>E33+E28+E20</f>
        <v>164</v>
      </c>
      <c r="F34" s="17">
        <f>F33+F28+F20</f>
        <v>328.03</v>
      </c>
      <c r="G34" s="24">
        <f>G33+G28+G20</f>
        <v>3175.3500000000004</v>
      </c>
      <c r="H34" s="18"/>
    </row>
    <row r="35" spans="1:9" x14ac:dyDescent="0.25">
      <c r="A35" s="34" t="s">
        <v>43</v>
      </c>
      <c r="B35" s="34"/>
      <c r="C35" s="34"/>
      <c r="D35" s="34"/>
      <c r="E35" s="34"/>
      <c r="F35" s="50"/>
      <c r="G35" s="51"/>
      <c r="H35" s="51"/>
      <c r="I35" s="52"/>
    </row>
    <row r="36" spans="1:9" x14ac:dyDescent="0.25">
      <c r="A36" s="35" t="s">
        <v>44</v>
      </c>
      <c r="B36" s="35"/>
      <c r="C36" s="35"/>
      <c r="D36" s="35"/>
      <c r="E36" s="50"/>
      <c r="F36" s="51"/>
      <c r="G36" s="51"/>
      <c r="H36" s="51"/>
      <c r="I36" s="52"/>
    </row>
    <row r="37" spans="1:9" ht="15.75" thickBot="1" x14ac:dyDescent="0.3">
      <c r="A37" s="36" t="s">
        <v>45</v>
      </c>
      <c r="B37" s="37"/>
      <c r="C37" s="37"/>
      <c r="D37" s="38" t="s">
        <v>46</v>
      </c>
      <c r="E37" s="37"/>
      <c r="F37" s="37"/>
      <c r="G37" s="37"/>
      <c r="H37" s="37"/>
      <c r="I37" s="39"/>
    </row>
    <row r="38" spans="1:9" ht="15.75" thickBot="1" x14ac:dyDescent="0.3">
      <c r="A38" s="40" t="s">
        <v>47</v>
      </c>
      <c r="B38" s="41"/>
      <c r="C38" s="41"/>
      <c r="D38" s="37" t="s">
        <v>48</v>
      </c>
      <c r="E38" s="41"/>
      <c r="F38" s="41"/>
      <c r="G38" s="41"/>
      <c r="H38" s="41"/>
      <c r="I38" s="42"/>
    </row>
  </sheetData>
  <mergeCells count="9">
    <mergeCell ref="B9:D9"/>
    <mergeCell ref="G11:G12"/>
    <mergeCell ref="H11:H12"/>
    <mergeCell ref="F35:I35"/>
    <mergeCell ref="E36:I36"/>
    <mergeCell ref="A29:H29"/>
    <mergeCell ref="A13:H13"/>
    <mergeCell ref="A14:H14"/>
    <mergeCell ref="A21:H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2026-06-04T11:35:22Z</dcterms:modified>
</cp:coreProperties>
</file>