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1. Федеральные_1-4кл._2025\Федеральные_1-4кл._2 неделя_ 2025\"/>
    </mc:Choice>
  </mc:AlternateContent>
  <bookViews>
    <workbookView xWindow="0" yWindow="0" windowWidth="20490" windowHeight="7020" tabRatio="5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E22" i="1"/>
  <c r="J21" i="1"/>
  <c r="J22" i="1" s="1"/>
  <c r="H21" i="1"/>
  <c r="H22" i="1" s="1"/>
  <c r="F21" i="1"/>
  <c r="J11" i="1"/>
  <c r="H11" i="1"/>
  <c r="F11" i="1"/>
  <c r="F22" i="1" s="1"/>
</calcChain>
</file>

<file path=xl/sharedStrings.xml><?xml version="1.0" encoding="utf-8"?>
<sst xmlns="http://schemas.openxmlformats.org/spreadsheetml/2006/main" count="86" uniqueCount="70">
  <si>
    <t>Школа</t>
  </si>
  <si>
    <t>Отд./корп</t>
  </si>
  <si>
    <t>День</t>
  </si>
  <si>
    <t>Прием пищи</t>
  </si>
  <si>
    <t>Раздел</t>
  </si>
  <si>
    <t>Цена</t>
  </si>
  <si>
    <t>Завтрак</t>
  </si>
  <si>
    <t>Пудинг из творога (запечённый) со сгущенным молоком</t>
  </si>
  <si>
    <t>БИОЙОГУРТ фруктовый (яблочный, персиковый, абрикосовый, банановый) в индивидуальной упаковке</t>
  </si>
  <si>
    <t>МАСЛО СЛИВОЧНОЕ "Крестьянское" 72,5% (порциями)</t>
  </si>
  <si>
    <t>фрукты</t>
  </si>
  <si>
    <t>Обед</t>
  </si>
  <si>
    <t>СУП КАРТОФЕЛЬНЫЙ С БОБОВЫМИ</t>
  </si>
  <si>
    <t>КОТЛЕТЫ РУБЛЕННЫЕ ИЗ БРОЙЛЕР-ЦЫПЛЯТ с маслом сливочным "Крестьянским" 72,5%</t>
  </si>
  <si>
    <t>гарнир</t>
  </si>
  <si>
    <t>МАКАРОННЫЕ ИЗДЕЛИЯ ОТВАРНЫЕ с маслом сливочным "Крестьянским" 72,5%</t>
  </si>
  <si>
    <t>ХЛЕБ ПШЕНИЧНЫЙ</t>
  </si>
  <si>
    <t>ХЛЕБ РЖАНОЙ</t>
  </si>
  <si>
    <t>МБОУ СОШ №42 г. Ставрополя</t>
  </si>
  <si>
    <t>№ рецепт</t>
  </si>
  <si>
    <t>Наименование блюда</t>
  </si>
  <si>
    <t>Вес блюда</t>
  </si>
  <si>
    <t>Энергети-ческая ценность, ккал</t>
  </si>
  <si>
    <t>Белки, г</t>
  </si>
  <si>
    <t>Жиры, г</t>
  </si>
  <si>
    <t>Углеводы, г</t>
  </si>
  <si>
    <t>гастроном</t>
  </si>
  <si>
    <t>14/2015</t>
  </si>
  <si>
    <t>1/10</t>
  </si>
  <si>
    <t>10,22</t>
  </si>
  <si>
    <t>блюда из творога</t>
  </si>
  <si>
    <t>222/2015</t>
  </si>
  <si>
    <t>1/200/80</t>
  </si>
  <si>
    <t>напитки</t>
  </si>
  <si>
    <t>382/2015</t>
  </si>
  <si>
    <t>КАКАО С МОЛОКОМ</t>
  </si>
  <si>
    <t>1/200</t>
  </si>
  <si>
    <t>хлеб пшен</t>
  </si>
  <si>
    <t>ПР</t>
  </si>
  <si>
    <t>1/50</t>
  </si>
  <si>
    <t>3,46</t>
  </si>
  <si>
    <t>хлеб ржан</t>
  </si>
  <si>
    <t>3,95</t>
  </si>
  <si>
    <t>389/2015</t>
  </si>
  <si>
    <t>СОК ФРУКТОВЫЙ (яблочный, яблочно-виноградный, мультифрукт)</t>
  </si>
  <si>
    <t>кисло-молочн</t>
  </si>
  <si>
    <t>386/2015</t>
  </si>
  <si>
    <t>1/125</t>
  </si>
  <si>
    <t>Итого за прием пищи:</t>
  </si>
  <si>
    <t>овощи</t>
  </si>
  <si>
    <t>71/2015</t>
  </si>
  <si>
    <t>ОВОЩИ НАТУРАЛЬНЫЕ СОЛЕНЫЕ  (ОГУРЦЫ)</t>
  </si>
  <si>
    <t>1/60</t>
  </si>
  <si>
    <t>7,94</t>
  </si>
  <si>
    <t>1блюдо</t>
  </si>
  <si>
    <t>102/2015</t>
  </si>
  <si>
    <t>1/250</t>
  </si>
  <si>
    <t>2блюдо</t>
  </si>
  <si>
    <t>295/2015</t>
  </si>
  <si>
    <t>1/90/9</t>
  </si>
  <si>
    <t>309/2015</t>
  </si>
  <si>
    <t>1/180</t>
  </si>
  <si>
    <t>напиток</t>
  </si>
  <si>
    <t>349/2015</t>
  </si>
  <si>
    <t>КОМПОТ ИЗ СМЕСИ СУХОФРУКТОВ</t>
  </si>
  <si>
    <t>338/2015</t>
  </si>
  <si>
    <t xml:space="preserve">ФРУКТЫ сезонные калиброванные (яблоко 1 шт) </t>
  </si>
  <si>
    <t>1/150</t>
  </si>
  <si>
    <t>13,28</t>
  </si>
  <si>
    <t>Всего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</si>
</sst>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\ ##0.0;\-#\ ##0.0"/>
    <numFmt numFmtId="165" formatCode="#\ ##0.00;\-#\ ##0.00"/>
  </numFmts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name val="Calibri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9.5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indexed="34"/>
      </patternFill>
    </fill>
    <fill>
      <patternFill patternType="solid">
        <fgColor theme="9" tint="0.59999389629810485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2" fillId="2" borderId="1" xfId="0" applyFont="1" applyFill="1" applyBorder="1" applyAlignment="1"/>
    <xf numFmtId="0" fontId="3" fillId="3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2" fillId="4" borderId="1" xfId="0" applyFont="1" applyFill="1" applyBorder="1" applyAlignment="1"/>
    <xf numFmtId="0" fontId="2" fillId="4" borderId="0" xfId="0" applyFont="1" applyFill="1" applyAlignment="1"/>
    <xf numFmtId="0" fontId="2" fillId="4" borderId="1" xfId="0" applyFont="1" applyFill="1" applyBorder="1" applyAlignment="1">
      <alignment wrapText="1"/>
    </xf>
    <xf numFmtId="0" fontId="3" fillId="5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left" vertical="center" wrapText="1"/>
    </xf>
    <xf numFmtId="49" fontId="3" fillId="5" borderId="1" xfId="0" applyNumberFormat="1" applyFont="1" applyFill="1" applyBorder="1" applyAlignment="1">
      <alignment horizontal="center" vertical="center" wrapText="1"/>
    </xf>
    <xf numFmtId="164" fontId="3" fillId="5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165" fontId="3" fillId="5" borderId="1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center" vertical="center" wrapText="1"/>
    </xf>
    <xf numFmtId="49" fontId="4" fillId="5" borderId="1" xfId="0" applyNumberFormat="1" applyFont="1" applyFill="1" applyBorder="1" applyAlignment="1">
      <alignment horizontal="center" vertical="center" wrapText="1"/>
    </xf>
    <xf numFmtId="164" fontId="4" fillId="5" borderId="1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wrapText="1"/>
    </xf>
    <xf numFmtId="0" fontId="4" fillId="5" borderId="1" xfId="0" applyFont="1" applyFill="1" applyBorder="1" applyAlignment="1">
      <alignment vertical="center" wrapText="1"/>
    </xf>
    <xf numFmtId="0" fontId="2" fillId="6" borderId="1" xfId="0" applyFont="1" applyFill="1" applyBorder="1" applyAlignment="1"/>
    <xf numFmtId="14" fontId="0" fillId="7" borderId="1" xfId="0" applyNumberFormat="1" applyFill="1" applyBorder="1" applyProtection="1">
      <protection locked="0"/>
    </xf>
    <xf numFmtId="49" fontId="0" fillId="7" borderId="1" xfId="0" applyNumberFormat="1" applyFill="1" applyBorder="1" applyProtection="1">
      <protection locked="0"/>
    </xf>
    <xf numFmtId="0" fontId="0" fillId="7" borderId="1" xfId="0" applyFont="1" applyFill="1" applyBorder="1" applyAlignment="1" applyProtection="1">
      <protection locked="0"/>
    </xf>
  </cellXfs>
  <cellStyles count="73">
    <cellStyle name="Обычный" xfId="0" builtinId="0"/>
    <cellStyle name="Обычный 10" xfId="8"/>
    <cellStyle name="Обычный 11" xfId="28"/>
    <cellStyle name="Обычный 12" xfId="9"/>
    <cellStyle name="Обычный 13" xfId="10"/>
    <cellStyle name="Обычный 14" xfId="11"/>
    <cellStyle name="Обычный 15" xfId="12"/>
    <cellStyle name="Обычный 16" xfId="13"/>
    <cellStyle name="Обычный 17" xfId="14"/>
    <cellStyle name="Обычный 18" xfId="15"/>
    <cellStyle name="Обычный 19" xfId="16"/>
    <cellStyle name="Обычный 2" xfId="1"/>
    <cellStyle name="Обычный 2 2" xfId="2"/>
    <cellStyle name="Обычный 20" xfId="17"/>
    <cellStyle name="Обычный 21" xfId="18"/>
    <cellStyle name="Обычный 22" xfId="19"/>
    <cellStyle name="Обычный 23" xfId="20"/>
    <cellStyle name="Обычный 24" xfId="29"/>
    <cellStyle name="Обычный 25" xfId="21"/>
    <cellStyle name="Обычный 26" xfId="22"/>
    <cellStyle name="Обычный 27" xfId="23"/>
    <cellStyle name="Обычный 28" xfId="24"/>
    <cellStyle name="Обычный 29" xfId="25"/>
    <cellStyle name="Обычный 3" xfId="3"/>
    <cellStyle name="Обычный 30" xfId="30"/>
    <cellStyle name="Обычный 31" xfId="31"/>
    <cellStyle name="Обычный 32" xfId="32"/>
    <cellStyle name="Обычный 33" xfId="33"/>
    <cellStyle name="Обычный 34" xfId="34"/>
    <cellStyle name="Обычный 35" xfId="35"/>
    <cellStyle name="Обычный 36" xfId="36"/>
    <cellStyle name="Обычный 37" xfId="37"/>
    <cellStyle name="Обычный 38" xfId="38"/>
    <cellStyle name="Обычный 39" xfId="39"/>
    <cellStyle name="Обычный 4" xfId="4"/>
    <cellStyle name="Обычный 40" xfId="40"/>
    <cellStyle name="Обычный 41" xfId="41"/>
    <cellStyle name="Обычный 42" xfId="42"/>
    <cellStyle name="Обычный 43" xfId="43"/>
    <cellStyle name="Обычный 44" xfId="44"/>
    <cellStyle name="Обычный 45" xfId="45"/>
    <cellStyle name="Обычный 46" xfId="46"/>
    <cellStyle name="Обычный 47" xfId="47"/>
    <cellStyle name="Обычный 48" xfId="48"/>
    <cellStyle name="Обычный 49" xfId="51"/>
    <cellStyle name="Обычный 5" xfId="5"/>
    <cellStyle name="Обычный 50" xfId="72"/>
    <cellStyle name="Обычный 51" xfId="52"/>
    <cellStyle name="Обычный 52" xfId="71"/>
    <cellStyle name="Обычный 53" xfId="63"/>
    <cellStyle name="Обычный 54" xfId="60"/>
    <cellStyle name="Обычный 55" xfId="64"/>
    <cellStyle name="Обычный 56" xfId="59"/>
    <cellStyle name="Обычный 57" xfId="65"/>
    <cellStyle name="Обычный 58" xfId="58"/>
    <cellStyle name="Обычный 59" xfId="66"/>
    <cellStyle name="Обычный 6" xfId="26"/>
    <cellStyle name="Обычный 60" xfId="57"/>
    <cellStyle name="Обычный 61" xfId="67"/>
    <cellStyle name="Обычный 62" xfId="56"/>
    <cellStyle name="Обычный 63" xfId="68"/>
    <cellStyle name="Обычный 64" xfId="55"/>
    <cellStyle name="Обычный 65" xfId="69"/>
    <cellStyle name="Обычный 66" xfId="54"/>
    <cellStyle name="Обычный 67" xfId="70"/>
    <cellStyle name="Обычный 68" xfId="53"/>
    <cellStyle name="Обычный 69" xfId="50"/>
    <cellStyle name="Обычный 7" xfId="27"/>
    <cellStyle name="Обычный 70" xfId="62"/>
    <cellStyle name="Обычный 71" xfId="61"/>
    <cellStyle name="Обычный 72" xfId="49"/>
    <cellStyle name="Обычный 8" xfId="6"/>
    <cellStyle name="Обычный 9" xfId="7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C28" sqref="C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18</v>
      </c>
      <c r="C1" s="24"/>
      <c r="D1" s="24"/>
      <c r="E1" t="s">
        <v>1</v>
      </c>
      <c r="F1" s="23"/>
      <c r="I1" t="s">
        <v>2</v>
      </c>
      <c r="J1" s="22">
        <v>45672</v>
      </c>
    </row>
    <row r="2" spans="1:10" ht="7.5" customHeight="1" x14ac:dyDescent="0.25"/>
    <row r="3" spans="1:10" ht="38.25" x14ac:dyDescent="0.25">
      <c r="A3" s="1" t="s">
        <v>3</v>
      </c>
      <c r="B3" s="1" t="s">
        <v>4</v>
      </c>
      <c r="C3" s="2" t="s">
        <v>19</v>
      </c>
      <c r="D3" s="3" t="s">
        <v>20</v>
      </c>
      <c r="E3" s="3" t="s">
        <v>21</v>
      </c>
      <c r="F3" s="3" t="s">
        <v>5</v>
      </c>
      <c r="G3" s="4" t="s">
        <v>22</v>
      </c>
      <c r="H3" s="4" t="s">
        <v>23</v>
      </c>
      <c r="I3" s="4" t="s">
        <v>24</v>
      </c>
      <c r="J3" s="4" t="s">
        <v>25</v>
      </c>
    </row>
    <row r="4" spans="1:10" ht="25.5" x14ac:dyDescent="0.25">
      <c r="A4" s="5" t="s">
        <v>6</v>
      </c>
      <c r="B4" s="1" t="s">
        <v>26</v>
      </c>
      <c r="C4" s="8" t="s">
        <v>27</v>
      </c>
      <c r="D4" s="9" t="s">
        <v>9</v>
      </c>
      <c r="E4" s="10" t="s">
        <v>28</v>
      </c>
      <c r="F4" s="10" t="s">
        <v>29</v>
      </c>
      <c r="G4" s="11">
        <v>66</v>
      </c>
      <c r="H4" s="11">
        <v>0.08</v>
      </c>
      <c r="I4" s="11">
        <v>7.2</v>
      </c>
      <c r="J4" s="11">
        <v>0.1</v>
      </c>
    </row>
    <row r="5" spans="1:10" ht="26.25" x14ac:dyDescent="0.25">
      <c r="A5" s="6"/>
      <c r="B5" s="7" t="s">
        <v>30</v>
      </c>
      <c r="C5" s="8" t="s">
        <v>31</v>
      </c>
      <c r="D5" s="9" t="s">
        <v>7</v>
      </c>
      <c r="E5" s="12" t="s">
        <v>32</v>
      </c>
      <c r="F5" s="12">
        <v>25.47</v>
      </c>
      <c r="G5" s="11">
        <v>416.3</v>
      </c>
      <c r="H5" s="11">
        <v>27.3</v>
      </c>
      <c r="I5" s="11">
        <v>25.4</v>
      </c>
      <c r="J5" s="11">
        <v>69.3</v>
      </c>
    </row>
    <row r="6" spans="1:10" x14ac:dyDescent="0.25">
      <c r="A6" s="5"/>
      <c r="B6" s="7" t="s">
        <v>33</v>
      </c>
      <c r="C6" s="8" t="s">
        <v>34</v>
      </c>
      <c r="D6" s="9" t="s">
        <v>35</v>
      </c>
      <c r="E6" s="12" t="s">
        <v>36</v>
      </c>
      <c r="F6" s="12">
        <v>7.9</v>
      </c>
      <c r="G6" s="11">
        <v>134</v>
      </c>
      <c r="H6" s="11">
        <v>2.9</v>
      </c>
      <c r="I6" s="11">
        <v>2.5</v>
      </c>
      <c r="J6" s="11">
        <v>24.8</v>
      </c>
    </row>
    <row r="7" spans="1:10" x14ac:dyDescent="0.25">
      <c r="A7" s="5"/>
      <c r="B7" s="7" t="s">
        <v>37</v>
      </c>
      <c r="C7" s="8" t="s">
        <v>38</v>
      </c>
      <c r="D7" s="9" t="s">
        <v>16</v>
      </c>
      <c r="E7" s="10" t="s">
        <v>39</v>
      </c>
      <c r="F7" s="10" t="s">
        <v>40</v>
      </c>
      <c r="G7" s="11">
        <v>116.9</v>
      </c>
      <c r="H7" s="13">
        <v>3.95</v>
      </c>
      <c r="I7" s="11">
        <v>0.5</v>
      </c>
      <c r="J7" s="11">
        <v>24.15</v>
      </c>
    </row>
    <row r="8" spans="1:10" x14ac:dyDescent="0.25">
      <c r="A8" s="5"/>
      <c r="B8" s="7" t="s">
        <v>41</v>
      </c>
      <c r="C8" s="8" t="s">
        <v>38</v>
      </c>
      <c r="D8" s="9" t="s">
        <v>17</v>
      </c>
      <c r="E8" s="10" t="s">
        <v>39</v>
      </c>
      <c r="F8" s="10" t="s">
        <v>42</v>
      </c>
      <c r="G8" s="13">
        <v>129</v>
      </c>
      <c r="H8" s="11">
        <v>4.25</v>
      </c>
      <c r="I8" s="13">
        <v>1.65</v>
      </c>
      <c r="J8" s="13">
        <v>21.25</v>
      </c>
    </row>
    <row r="9" spans="1:10" ht="25.5" x14ac:dyDescent="0.25">
      <c r="A9" s="5"/>
      <c r="B9" s="7" t="s">
        <v>33</v>
      </c>
      <c r="C9" s="8" t="s">
        <v>43</v>
      </c>
      <c r="D9" s="9" t="s">
        <v>44</v>
      </c>
      <c r="E9" s="12" t="s">
        <v>36</v>
      </c>
      <c r="F9" s="12">
        <v>10.4</v>
      </c>
      <c r="G9" s="11">
        <v>83.4</v>
      </c>
      <c r="H9" s="11">
        <v>1</v>
      </c>
      <c r="I9" s="11">
        <v>0.2</v>
      </c>
      <c r="J9" s="11">
        <v>19.600000000000001</v>
      </c>
    </row>
    <row r="10" spans="1:10" ht="38.25" x14ac:dyDescent="0.25">
      <c r="A10" s="5"/>
      <c r="B10" s="7" t="s">
        <v>45</v>
      </c>
      <c r="C10" s="8" t="s">
        <v>46</v>
      </c>
      <c r="D10" s="9" t="s">
        <v>8</v>
      </c>
      <c r="E10" s="12" t="s">
        <v>47</v>
      </c>
      <c r="F10" s="12">
        <v>18.78</v>
      </c>
      <c r="G10" s="11">
        <v>96.2</v>
      </c>
      <c r="H10" s="11">
        <v>4.4000000000000004</v>
      </c>
      <c r="I10" s="11">
        <v>3</v>
      </c>
      <c r="J10" s="11">
        <v>6.5</v>
      </c>
    </row>
    <row r="11" spans="1:10" x14ac:dyDescent="0.25">
      <c r="A11" s="1"/>
      <c r="B11" s="1"/>
      <c r="C11" s="8"/>
      <c r="D11" s="14" t="s">
        <v>48</v>
      </c>
      <c r="E11" s="15">
        <v>715</v>
      </c>
      <c r="F11" s="16">
        <f>F4+F5+F6+F7+F8+F9+F10</f>
        <v>80.180000000000007</v>
      </c>
      <c r="G11" s="17">
        <v>1041.8</v>
      </c>
      <c r="H11" s="17">
        <f>SUM(H5:H10)</f>
        <v>43.8</v>
      </c>
      <c r="I11" s="17">
        <v>40.450000000000003</v>
      </c>
      <c r="J11" s="17">
        <f>SUM(J5:J10)</f>
        <v>165.6</v>
      </c>
    </row>
    <row r="12" spans="1:10" x14ac:dyDescent="0.25">
      <c r="A12" s="1"/>
      <c r="B12" s="1"/>
      <c r="C12" s="8"/>
      <c r="D12" s="18"/>
      <c r="E12" s="18"/>
      <c r="F12" s="18"/>
      <c r="G12" s="18"/>
      <c r="H12" s="18"/>
      <c r="I12" s="18"/>
      <c r="J12" s="18"/>
    </row>
    <row r="13" spans="1:10" x14ac:dyDescent="0.25">
      <c r="A13" s="5" t="s">
        <v>11</v>
      </c>
      <c r="B13" s="5" t="s">
        <v>49</v>
      </c>
      <c r="C13" s="8" t="s">
        <v>50</v>
      </c>
      <c r="D13" s="9" t="s">
        <v>51</v>
      </c>
      <c r="E13" s="10" t="s">
        <v>52</v>
      </c>
      <c r="F13" s="10" t="s">
        <v>53</v>
      </c>
      <c r="G13" s="11">
        <v>9.6</v>
      </c>
      <c r="H13" s="11">
        <v>0.56000000000000005</v>
      </c>
      <c r="I13" s="11">
        <v>0.1</v>
      </c>
      <c r="J13" s="11">
        <v>1.52</v>
      </c>
    </row>
    <row r="14" spans="1:10" x14ac:dyDescent="0.25">
      <c r="A14" s="5"/>
      <c r="B14" s="5" t="s">
        <v>54</v>
      </c>
      <c r="C14" s="8" t="s">
        <v>55</v>
      </c>
      <c r="D14" s="9" t="s">
        <v>12</v>
      </c>
      <c r="E14" s="12" t="s">
        <v>56</v>
      </c>
      <c r="F14" s="12">
        <v>7.3</v>
      </c>
      <c r="G14" s="11">
        <v>140.69999999999999</v>
      </c>
      <c r="H14" s="11">
        <v>5.6</v>
      </c>
      <c r="I14" s="11">
        <v>5.4</v>
      </c>
      <c r="J14" s="11">
        <v>17.5</v>
      </c>
    </row>
    <row r="15" spans="1:10" ht="25.5" x14ac:dyDescent="0.25">
      <c r="A15" s="5"/>
      <c r="B15" s="5" t="s">
        <v>57</v>
      </c>
      <c r="C15" s="8" t="s">
        <v>58</v>
      </c>
      <c r="D15" s="9" t="s">
        <v>13</v>
      </c>
      <c r="E15" s="12" t="s">
        <v>59</v>
      </c>
      <c r="F15" s="12">
        <v>34.89</v>
      </c>
      <c r="G15" s="11">
        <v>217.53</v>
      </c>
      <c r="H15" s="11">
        <v>14.1</v>
      </c>
      <c r="I15" s="11">
        <v>18.399999999999999</v>
      </c>
      <c r="J15" s="11">
        <v>15.7</v>
      </c>
    </row>
    <row r="16" spans="1:10" ht="25.5" x14ac:dyDescent="0.25">
      <c r="A16" s="5"/>
      <c r="B16" s="5" t="s">
        <v>14</v>
      </c>
      <c r="C16" s="8" t="s">
        <v>60</v>
      </c>
      <c r="D16" s="9" t="s">
        <v>15</v>
      </c>
      <c r="E16" s="12" t="s">
        <v>61</v>
      </c>
      <c r="F16" s="12">
        <v>5.16</v>
      </c>
      <c r="G16" s="11">
        <v>217.8</v>
      </c>
      <c r="H16" s="11">
        <v>6.87</v>
      </c>
      <c r="I16" s="11">
        <v>7.3</v>
      </c>
      <c r="J16" s="11">
        <v>25.2</v>
      </c>
    </row>
    <row r="17" spans="1:10" x14ac:dyDescent="0.25">
      <c r="A17" s="5"/>
      <c r="B17" s="5" t="s">
        <v>62</v>
      </c>
      <c r="C17" s="8" t="s">
        <v>63</v>
      </c>
      <c r="D17" s="9" t="s">
        <v>64</v>
      </c>
      <c r="E17" s="12" t="s">
        <v>36</v>
      </c>
      <c r="F17" s="12">
        <v>4.2</v>
      </c>
      <c r="G17" s="11">
        <v>111.1</v>
      </c>
      <c r="H17" s="11">
        <v>0.2</v>
      </c>
      <c r="I17" s="11">
        <v>0.2</v>
      </c>
      <c r="J17" s="11">
        <v>27.1</v>
      </c>
    </row>
    <row r="18" spans="1:10" x14ac:dyDescent="0.25">
      <c r="A18" s="5"/>
      <c r="B18" s="7" t="s">
        <v>37</v>
      </c>
      <c r="C18" s="8" t="s">
        <v>38</v>
      </c>
      <c r="D18" s="9" t="s">
        <v>16</v>
      </c>
      <c r="E18" s="10" t="s">
        <v>39</v>
      </c>
      <c r="F18" s="10" t="s">
        <v>40</v>
      </c>
      <c r="G18" s="11">
        <v>116.9</v>
      </c>
      <c r="H18" s="13">
        <v>3.95</v>
      </c>
      <c r="I18" s="11">
        <v>0.5</v>
      </c>
      <c r="J18" s="11">
        <v>24.15</v>
      </c>
    </row>
    <row r="19" spans="1:10" x14ac:dyDescent="0.25">
      <c r="A19" s="5"/>
      <c r="B19" s="7" t="s">
        <v>41</v>
      </c>
      <c r="C19" s="8" t="s">
        <v>38</v>
      </c>
      <c r="D19" s="9" t="s">
        <v>17</v>
      </c>
      <c r="E19" s="10" t="s">
        <v>39</v>
      </c>
      <c r="F19" s="10" t="s">
        <v>42</v>
      </c>
      <c r="G19" s="13">
        <v>129</v>
      </c>
      <c r="H19" s="11">
        <v>4.25</v>
      </c>
      <c r="I19" s="13">
        <v>1.65</v>
      </c>
      <c r="J19" s="13">
        <v>21.25</v>
      </c>
    </row>
    <row r="20" spans="1:10" x14ac:dyDescent="0.25">
      <c r="A20" s="5"/>
      <c r="B20" s="21" t="s">
        <v>10</v>
      </c>
      <c r="C20" s="8" t="s">
        <v>65</v>
      </c>
      <c r="D20" s="19" t="s">
        <v>66</v>
      </c>
      <c r="E20" s="10" t="s">
        <v>67</v>
      </c>
      <c r="F20" s="10" t="s">
        <v>68</v>
      </c>
      <c r="G20" s="11">
        <v>69.5</v>
      </c>
      <c r="H20" s="11">
        <v>0.6</v>
      </c>
      <c r="I20" s="11">
        <v>0.6</v>
      </c>
      <c r="J20" s="11">
        <v>14.7</v>
      </c>
    </row>
    <row r="21" spans="1:10" x14ac:dyDescent="0.25">
      <c r="A21" s="1"/>
      <c r="B21" s="1"/>
      <c r="C21" s="8"/>
      <c r="D21" s="14" t="s">
        <v>48</v>
      </c>
      <c r="E21" s="15">
        <v>1039</v>
      </c>
      <c r="F21" s="16">
        <f>F13+F14+F15+F16+F17+F18+F19+F20</f>
        <v>80.180000000000007</v>
      </c>
      <c r="G21" s="17">
        <v>1012.1</v>
      </c>
      <c r="H21" s="17">
        <f>SUM(H13:H19)</f>
        <v>35.53</v>
      </c>
      <c r="I21" s="17">
        <v>34.15</v>
      </c>
      <c r="J21" s="17">
        <f>SUM(J13:J19)</f>
        <v>132.42000000000002</v>
      </c>
    </row>
    <row r="22" spans="1:10" x14ac:dyDescent="0.25">
      <c r="A22" s="1"/>
      <c r="B22" s="1"/>
      <c r="C22" s="8"/>
      <c r="D22" s="20" t="s">
        <v>69</v>
      </c>
      <c r="E22" s="15">
        <f>E11+E21</f>
        <v>1754</v>
      </c>
      <c r="F22" s="16">
        <f>F11+F21</f>
        <v>160.36000000000001</v>
      </c>
      <c r="G22" s="17">
        <f>G21+G11</f>
        <v>2053.9</v>
      </c>
      <c r="H22" s="17">
        <f t="shared" ref="H22:J22" si="0">SUM(H21,H11)</f>
        <v>79.33</v>
      </c>
      <c r="I22" s="17">
        <v>74.650000000000006</v>
      </c>
      <c r="J22" s="17">
        <f t="shared" si="0"/>
        <v>298.02</v>
      </c>
    </row>
  </sheetData>
  <mergeCells count="2">
    <mergeCell ref="B1:D1"/>
    <mergeCell ref="D12:J12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1</cp:revision>
  <cp:lastPrinted>2021-05-18T10:32:40Z</cp:lastPrinted>
  <dcterms:created xsi:type="dcterms:W3CDTF">2015-06-05T18:19:34Z</dcterms:created>
  <dcterms:modified xsi:type="dcterms:W3CDTF">2025-01-13T07:42:53Z</dcterms:modified>
  <dc:language>ru-RU</dc:language>
</cp:coreProperties>
</file>